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3125"/>
  </bookViews>
  <sheets>
    <sheet name="BALANCE" sheetId="1" r:id="rId1"/>
  </sheets>
  <definedNames>
    <definedName name="_xlnm.Print_Area" localSheetId="0">'BALANCE'!$A$1:$E$64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<sst xmlns="http://schemas.openxmlformats.org/spreadsheetml/2006/main" count="46" uniqueCount="46">
  <si>
    <t>INSTITUTO MUNICIPAL DE LAS MUJERES</t>
  </si>
  <si>
    <t>Balance Presupuestario - LDF</t>
  </si>
  <si>
    <t>Del 01 de enero al 31 de Diciembre de 2020 (b)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</si>
  <si>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</si>
  <si>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</si>
  <si>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</si>
  <si>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</si>
  <si>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</si>
  <si>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</si>
  <si>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</si>
  <si>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</si>
  <si>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</si>
  <si>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</si>
  <si>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</si>
  <si>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 xmlns="http://schemas.openxmlformats.org/spreadsheetml/2006/main">
      <t>B. Egresos Presupuestarios</t>
    </r>
    <r xmlns="http://schemas.openxmlformats.org/spreadsheetml/2006/main">
      <rPr>
        <b/>
        <vertAlign val="superscript"/>
        <sz val="9"/>
        <color theme="1"/>
        <rFont val="Arial"/>
        <family val="2"/>
      </rPr>
      <t>1</t>
    </r>
    <r xmlns="http://schemas.openxmlformats.org/spreadsheetml/2006/main"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</si>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</sst>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60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3" applyFont="1" fillId="0" applyFill="1" borderId="0" applyBorder="1" xfId="0" applyProtection="1" applyAlignment="1">
      <alignment horizontal="left"/>
    </xf>
    <xf numFmtId="0" applyNumberFormat="1" fontId="3" applyFont="1" fillId="0" applyFill="1" borderId="0" applyBorder="1" xfId="0" applyProtection="1"/>
    <xf numFmtId="49" applyNumberFormat="1" fontId="4" applyFont="1" fillId="2" applyFill="1" borderId="3" applyBorder="1" xfId="0" applyProtection="1" applyAlignment="1">
      <alignment horizontal="center" vertical="center" wrapText="1"/>
    </xf>
    <xf numFmtId="49" applyNumberFormat="1" fontId="4" applyFont="1" fillId="2" applyFill="1" borderId="8" applyBorder="1" xfId="0" applyProtection="1" applyAlignment="1">
      <alignment horizontal="center" vertical="center" wrapText="1"/>
    </xf>
    <xf numFmtId="4" applyNumberFormat="1" fontId="4" applyFont="1" fillId="0" applyFill="1" borderId="5" applyBorder="1" xfId="1" applyProtection="1" applyAlignment="1">
      <alignment horizontal="right" vertical="center" wrapText="1"/>
    </xf>
    <xf numFmtId="0" applyNumberFormat="1" fontId="5" applyFont="1" fillId="0" applyFill="1" borderId="11" applyBorder="1" xfId="0" applyProtection="1" applyAlignment="1">
      <alignment horizontal="left" vertical="center" wrapText="1" indent="2"/>
    </xf>
    <xf numFmtId="4" applyNumberFormat="1" fontId="4" applyFont="1" fillId="0" applyFill="1" borderId="8" applyBorder="1" xfId="1" applyProtection="1" applyAlignment="1">
      <alignment horizontal="right" vertical="center" wrapText="1"/>
    </xf>
    <xf numFmtId="0" applyNumberFormat="1" fontId="4" applyFont="1" fillId="0" applyFill="1" borderId="0" applyBorder="1" xfId="0" applyProtection="1" applyAlignment="1">
      <alignment horizontal="left" vertical="center" wrapText="1"/>
    </xf>
    <xf numFmtId="4" applyNumberFormat="1" fontId="4" applyFont="1" fillId="0" applyFill="1" borderId="0" applyBorder="1" xfId="1" applyProtection="1" applyAlignment="1">
      <alignment horizontal="right" vertical="center" wrapText="1"/>
    </xf>
    <xf numFmtId="0" applyNumberFormat="1" fontId="5" applyFont="1" fillId="0" applyFill="1" borderId="7" applyBorder="1" xfId="0" applyProtection="1" applyAlignment="1">
      <alignment horizontal="left" vertical="center" wrapText="1"/>
    </xf>
    <xf numFmtId="4" applyNumberFormat="1" fontId="5" applyFont="1" fillId="0" applyFill="1" borderId="7" applyBorder="1" xfId="0" applyProtection="1" applyAlignment="1">
      <alignment horizontal="right" vertical="center" wrapText="1"/>
    </xf>
    <xf numFmtId="49" applyNumberFormat="1" fontId="4" applyFont="1" fillId="2" applyFill="1" borderId="12" applyBorder="1" xfId="0" applyProtection="1" applyAlignment="1">
      <alignment horizontal="center" vertical="center"/>
    </xf>
    <xf numFmtId="49" applyNumberFormat="1" fontId="4" applyFont="1" fillId="2" applyFill="1" borderId="12" applyBorder="1" xfId="0" applyProtection="1" applyAlignment="1">
      <alignment horizontal="center" vertical="center" wrapText="1"/>
    </xf>
    <xf numFmtId="49" applyNumberFormat="1" fontId="4" applyFont="1" fillId="2" applyFill="1" borderId="13" applyBorder="1" xfId="0" applyProtection="1" applyAlignment="1">
      <alignment horizontal="center" vertical="center" wrapText="1"/>
    </xf>
    <xf numFmtId="0" applyNumberFormat="1" fontId="5" applyFont="1" fillId="0" applyFill="1" borderId="11" applyBorder="1" xfId="0" applyProtection="1" applyAlignment="1">
      <alignment horizontal="left" vertical="center" wrapText="1" indent="1"/>
    </xf>
    <xf numFmtId="4" applyNumberFormat="1" fontId="5" applyFont="1" fillId="0" applyFill="1" borderId="8" applyBorder="1" xfId="0" applyProtection="1" applyAlignment="1">
      <alignment horizontal="right" vertical="center" wrapText="1"/>
    </xf>
    <xf numFmtId="0" applyNumberFormat="1" fontId="5" applyFont="1" fillId="0" applyFill="1" borderId="2" applyBorder="1" xfId="0" applyProtection="1" applyAlignment="1">
      <alignment vertical="center" wrapText="1"/>
    </xf>
    <xf numFmtId="4" applyNumberFormat="1" fontId="5" applyFont="1" fillId="0" applyFill="1" borderId="2" applyBorder="1" xfId="0" applyProtection="1" applyAlignment="1">
      <alignment horizontal="right" vertical="center" wrapText="1"/>
    </xf>
    <xf numFmtId="49" applyNumberFormat="1" fontId="4" applyFont="1" fillId="2" applyFill="1" borderId="3" applyBorder="1" xfId="0" applyProtection="1" applyAlignment="1">
      <alignment horizontal="center" vertical="center"/>
    </xf>
    <xf numFmtId="49" applyNumberFormat="1" fontId="4" applyFont="1" fillId="2" applyFill="1" borderId="8" applyBorder="1" xfId="0" applyProtection="1" applyAlignment="1">
      <alignment horizontal="center" vertical="center"/>
    </xf>
    <xf numFmtId="4" applyNumberFormat="1" fontId="4" applyFont="1" fillId="0" applyFill="1" borderId="5" applyBorder="1" xfId="1" applyProtection="1" applyAlignment="1">
      <alignment horizontal="right" vertical="center"/>
    </xf>
    <xf numFmtId="4" applyNumberFormat="1" fontId="5" applyFont="1" fillId="0" applyFill="1" borderId="5" applyBorder="1" xfId="1" applyProtection="1" applyAlignment="1">
      <alignment horizontal="right" vertical="center"/>
    </xf>
    <xf numFmtId="0" applyNumberFormat="1" fontId="4" applyFont="1" fillId="0" applyFill="1" borderId="2" applyBorder="1" xfId="0" applyProtection="1" applyAlignment="1">
      <alignment vertical="center"/>
    </xf>
    <xf numFmtId="4" applyNumberFormat="1" fontId="4" applyFont="1" fillId="0" applyFill="1" borderId="2" applyBorder="1" xfId="0" applyProtection="1" applyAlignment="1">
      <alignment horizontal="right" vertical="center"/>
    </xf>
    <xf numFmtId="4" applyNumberFormat="1" fontId="0" applyFont="1" fillId="0" applyFill="1" borderId="0" applyBorder="1" xfId="0" applyProtection="1"/>
    <xf numFmtId="4" applyNumberFormat="1" fontId="5" applyFont="1" fillId="0" applyFill="1" borderId="2" applyBorder="1" xfId="0" applyProtection="1" applyAlignment="1">
      <alignment horizontal="right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11" applyBorder="1" xfId="0" applyProtection="1" applyAlignment="1">
      <alignment horizontal="left" vertical="center" wrapText="1" indent="1"/>
    </xf>
    <xf numFmtId="0" applyNumberFormat="1" fontId="5" applyFont="1" fillId="0" applyFill="1" borderId="11" applyBorder="1" xfId="0" applyProtection="1" applyAlignment="1">
      <alignment horizontal="left" vertical="center" wrapText="1" indent="3"/>
    </xf>
    <xf numFmtId="0" applyNumberFormat="1" fontId="4" applyFont="1" fillId="0" applyFill="1" borderId="10" applyBorder="1" xfId="0" applyProtection="1" applyAlignment="1">
      <alignment horizontal="left" vertical="center" wrapText="1" indent="1"/>
    </xf>
    <xf numFmtId="0" applyNumberFormat="1" fontId="5" applyFont="1" fillId="0" applyFill="1" borderId="10" applyBorder="1" xfId="0" applyProtection="1" applyAlignment="1">
      <alignment horizontal="left" vertical="center" wrapText="1" indent="1"/>
    </xf>
    <xf numFmtId="0" applyNumberFormat="1" fontId="4" applyFont="1" fillId="0" applyFill="1" borderId="11" applyBorder="1" xfId="0" applyProtection="1" applyAlignment="1">
      <alignment horizontal="left" vertical="center" indent="1"/>
    </xf>
    <xf numFmtId="4" applyNumberFormat="1" fontId="4" applyFont="1" fillId="0" applyFill="1" borderId="10" applyBorder="1" xfId="1" applyProtection="1" applyAlignment="1">
      <alignment horizontal="right" vertical="center"/>
    </xf>
    <xf numFmtId="4" applyNumberFormat="1" fontId="5" applyFont="1" fillId="0" applyFill="1" borderId="5" applyBorder="1" xfId="1" applyAlignment="1">
      <alignment horizontal="right" vertical="center" wrapText="1"/>
      <protection locked="0"/>
    </xf>
    <xf numFmtId="4" applyNumberFormat="1" fontId="5" applyFont="1" fillId="0" applyFill="1" borderId="5" applyBorder="1" xfId="1" applyAlignment="1">
      <alignment horizontal="right" vertical="center"/>
      <protection locked="0"/>
    </xf>
    <xf numFmtId="4" applyNumberFormat="1" fontId="5" applyFont="1" fillId="2" applyFill="1" borderId="5" applyBorder="1" xfId="1" applyAlignment="1">
      <alignment horizontal="right" vertical="center" wrapText="1"/>
      <protection locked="0"/>
    </xf>
    <xf numFmtId="4" applyNumberFormat="1" fontId="5" applyFont="1" fillId="2" applyFill="1" borderId="5" applyBorder="1" xfId="1" applyProtection="1" applyAlignment="1">
      <alignment horizontal="right" vertical="center"/>
    </xf>
    <xf numFmtId="4" applyNumberFormat="1" fontId="4" applyFont="1" fillId="2" applyFill="1" borderId="5" applyBorder="1" xfId="1" applyAlignment="1">
      <alignment horizontal="right" vertical="center" wrapText="1"/>
      <protection locked="0"/>
    </xf>
    <xf numFmtId="49" applyNumberFormat="1" fontId="4" applyFont="1" fillId="2" applyFill="1" borderId="1" applyBorder="1" xfId="0" applyAlignment="1">
      <alignment horizontal="center" vertical="center"/>
      <protection locked="0"/>
    </xf>
    <xf numFmtId="49" applyNumberFormat="1" fontId="4" applyFont="1" fillId="2" applyFill="1" borderId="2" applyBorder="1" xfId="0" applyAlignment="1">
      <alignment horizontal="center" vertical="center"/>
      <protection locked="0"/>
    </xf>
    <xf numFmtId="49" applyNumberFormat="1" fontId="4" applyFont="1" fillId="2" applyFill="1" borderId="3" applyBorder="1" xfId="0" applyAlignment="1">
      <alignment horizontal="center" vertical="center"/>
      <protection locked="0"/>
    </xf>
    <xf numFmtId="49" applyNumberFormat="1" fontId="4" applyFont="1" fillId="2" applyFill="1" borderId="4" applyBorder="1" xfId="0" applyProtection="1" applyAlignment="1">
      <alignment horizontal="center" vertical="center"/>
    </xf>
    <xf numFmtId="49" applyNumberFormat="1" fontId="4" applyFont="1" fillId="2" applyFill="1" borderId="0" applyBorder="1" xfId="0" applyProtection="1" applyAlignment="1">
      <alignment horizontal="center" vertical="center"/>
    </xf>
    <xf numFmtId="49" applyNumberFormat="1" fontId="4" applyFont="1" fillId="2" applyFill="1" borderId="5" applyBorder="1" xfId="0" applyProtection="1" applyAlignment="1">
      <alignment horizontal="center" vertical="center"/>
    </xf>
    <xf numFmtId="49" applyNumberFormat="1" fontId="4" applyFont="1" fillId="2" applyFill="1" borderId="4" applyBorder="1" xfId="0" applyAlignment="1">
      <alignment horizontal="center" vertical="center"/>
      <protection locked="0"/>
    </xf>
    <xf numFmtId="49" applyNumberFormat="1" fontId="4" applyFont="1" fillId="2" applyFill="1" borderId="0" applyBorder="1" xfId="0" applyAlignment="1">
      <alignment horizontal="center" vertical="center"/>
      <protection locked="0"/>
    </xf>
    <xf numFmtId="49" applyNumberFormat="1" fontId="4" applyFont="1" fillId="2" applyFill="1" borderId="5" applyBorder="1" xfId="0" applyAlignment="1">
      <alignment horizontal="center" vertical="center"/>
      <protection locked="0"/>
    </xf>
    <xf numFmtId="49" applyNumberFormat="1" fontId="4" applyFont="1" fillId="2" applyFill="1" borderId="6" applyBorder="1" xfId="0" applyProtection="1" applyAlignment="1">
      <alignment horizontal="center" vertical="center"/>
    </xf>
    <xf numFmtId="49" applyNumberFormat="1" fontId="4" applyFont="1" fillId="2" applyFill="1" borderId="7" applyBorder="1" xfId="0" applyProtection="1" applyAlignment="1">
      <alignment horizontal="center" vertical="center"/>
    </xf>
    <xf numFmtId="49" applyNumberFormat="1" fontId="4" applyFont="1" fillId="2" applyFill="1" borderId="8" applyBorder="1" xfId="0" applyProtection="1" applyAlignment="1">
      <alignment horizontal="center" vertical="center"/>
    </xf>
    <xf numFmtId="49" applyNumberFormat="1" fontId="4" applyFont="1" fillId="2" applyFill="1" borderId="9" applyBorder="1" xfId="0" applyProtection="1" applyAlignment="1">
      <alignment horizontal="center" vertical="center"/>
    </xf>
    <xf numFmtId="49" applyNumberFormat="1" fontId="4" applyFont="1" fillId="2" applyFill="1" borderId="10" applyBorder="1" xfId="0" applyProtection="1" applyAlignment="1">
      <alignment horizontal="center" vertical="center"/>
    </xf>
    <xf numFmtId="49" applyNumberFormat="1" fontId="4" applyFont="1" fillId="2" applyFill="1" borderId="9" applyBorder="1" xfId="0" applyProtection="1" applyAlignment="1">
      <alignment horizontal="center" vertical="center" wrapText="1"/>
    </xf>
    <xf numFmtId="49" applyNumberFormat="1" fontId="4" applyFont="1" fillId="2" applyFill="1" borderId="10" applyBorder="1" xfId="0" applyProtection="1" applyAlignment="1">
      <alignment horizontal="center" vertical="center" wrapText="1"/>
    </xf>
    <xf numFmtId="0" applyNumberFormat="1" fontId="4" applyFont="1" fillId="0" applyFill="1" borderId="11" applyBorder="1" xfId="0" applyProtection="1" applyAlignment="1">
      <alignment horizontal="left" vertical="center" indent="1"/>
    </xf>
    <xf numFmtId="0" applyNumberFormat="1" fontId="4" applyFont="1" fillId="0" applyFill="1" borderId="10" applyBorder="1" xfId="0" applyProtection="1" applyAlignment="1">
      <alignment horizontal="left" vertical="center" indent="1"/>
    </xf>
    <xf numFmtId="4" applyNumberFormat="1" fontId="4" applyFont="1" fillId="0" applyFill="1" borderId="11" applyBorder="1" xfId="1" applyProtection="1" applyAlignment="1">
      <alignment horizontal="right" vertical="center"/>
    </xf>
    <xf numFmtId="4" applyNumberFormat="1" fontId="4" applyFont="1" fillId="0" applyFill="1" borderId="10" applyBorder="1" xfId="1" applyProtection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A2:R79"/>
  <sheetViews>
    <sheetView tabSelected="1" zoomScale="90" zoomScaleNormal="90" workbookViewId="0">
      <selection activeCell="D61" sqref="D61"/>
    </sheetView>
  </sheetViews>
  <sheetFormatPr baseColWidth="10" defaultRowHeight="15" x14ac:dyDescent="0.25"/>
  <cols>
    <col min="1" max="1" width="3.7109375" customWidth="1"/>
    <col min="2" max="2" width="49.7109375" customWidth="1" style="2"/>
    <col min="3" max="5" width="17.85546875" customWidth="1" style="3"/>
    <col min="6" max="6" bestFit="1" width="11.7109375" customWidth="1"/>
  </cols>
  <sheetData>
    <row r="1" ht="15" customHeight="1"/>
    <row r="2">
      <c r="B2" s="40" t="s">
        <v>0</v>
      </c>
      <c r="C2" s="41"/>
      <c r="D2" s="41"/>
      <c r="E2" s="42"/>
    </row>
    <row r="3">
      <c r="B3" s="43" t="s">
        <v>1</v>
      </c>
      <c r="C3" s="44"/>
      <c r="D3" s="44"/>
      <c r="E3" s="45"/>
    </row>
    <row r="4">
      <c r="B4" s="46" t="s">
        <v>2</v>
      </c>
      <c r="C4" s="47"/>
      <c r="D4" s="47"/>
      <c r="E4" s="48"/>
    </row>
    <row r="5" ht="15.75">
      <c r="B5" s="49" t="s">
        <v>3</v>
      </c>
      <c r="C5" s="50"/>
      <c r="D5" s="50"/>
      <c r="E5" s="51"/>
    </row>
    <row r="6">
      <c r="B6" s="52" t="s">
        <v>4</v>
      </c>
      <c r="C6" s="4" t="s">
        <v>5</v>
      </c>
      <c r="D6" s="54" t="s">
        <v>6</v>
      </c>
      <c r="E6" s="4" t="s">
        <v>7</v>
      </c>
    </row>
    <row r="7" ht="15.75">
      <c r="B7" s="53"/>
      <c r="C7" s="5" t="s">
        <v>8</v>
      </c>
      <c r="D7" s="55"/>
      <c r="E7" s="5" t="s">
        <v>9</v>
      </c>
    </row>
    <row r="8">
      <c r="B8" s="29" t="s">
        <v>10</v>
      </c>
      <c r="C8" s="6">
        <f>SUM(C9:C11)</f>
        <v>14310000</v>
      </c>
      <c r="D8" s="6">
        <f ref="D8:E8" t="shared" si="0">SUM(D9:D11)</f>
        <v>17328109.189999998</v>
      </c>
      <c r="E8" s="6">
        <f t="shared" si="0"/>
        <v>17328109.189999998</v>
      </c>
    </row>
    <row r="9">
      <c r="B9" s="30" t="s">
        <v>11</v>
      </c>
      <c r="C9" s="35">
        <v>14310000</v>
      </c>
      <c r="D9" s="35">
        <v>14476727.94</v>
      </c>
      <c r="E9" s="35">
        <v>14476727.94</v>
      </c>
    </row>
    <row r="10">
      <c r="B10" s="30" t="s">
        <v>12</v>
      </c>
      <c r="C10" s="35">
        <v>0</v>
      </c>
      <c r="D10" s="35">
        <v>2851381.25</v>
      </c>
      <c r="E10" s="35">
        <v>2851381.25</v>
      </c>
    </row>
    <row r="11">
      <c r="B11" s="30" t="s">
        <v>13</v>
      </c>
      <c r="C11" s="35">
        <v>0</v>
      </c>
      <c r="D11" s="35">
        <v>0</v>
      </c>
      <c r="E11" s="35">
        <v>0</v>
      </c>
    </row>
    <row r="12">
      <c r="B12" s="29" t="s">
        <v>14</v>
      </c>
      <c r="C12" s="6">
        <f>SUM(C13+C14)</f>
        <v>14310000</v>
      </c>
      <c r="D12" s="6">
        <f>SUM(D13+D14)</f>
        <v>17523337.509999998</v>
      </c>
      <c r="E12" s="6">
        <f>SUM(E13+E14)</f>
        <v>17523337.509999998</v>
      </c>
    </row>
    <row r="13" ht="24">
      <c r="B13" s="30" t="s">
        <v>15</v>
      </c>
      <c r="C13" s="35">
        <v>14310000</v>
      </c>
      <c r="D13" s="35">
        <v>14671956.26</v>
      </c>
      <c r="E13" s="35">
        <v>14671956.26</v>
      </c>
    </row>
    <row r="14" ht="24">
      <c r="B14" s="30" t="s">
        <v>16</v>
      </c>
      <c r="C14" s="35">
        <v>0</v>
      </c>
      <c r="D14" s="35">
        <v>2851381.25</v>
      </c>
      <c r="E14" s="35">
        <v>2851381.25</v>
      </c>
    </row>
    <row r="15">
      <c r="B15" s="29" t="s">
        <v>17</v>
      </c>
      <c r="C15" s="39">
        <f>SUM(C16:C17)</f>
        <v>0</v>
      </c>
      <c r="D15" s="6">
        <f ref="D15:E15" t="shared" si="1">SUM(D16:D17)</f>
        <v>0</v>
      </c>
      <c r="E15" s="6">
        <f t="shared" si="1"/>
        <v>0</v>
      </c>
    </row>
    <row r="16" ht="24">
      <c r="B16" s="30" t="s">
        <v>18</v>
      </c>
      <c r="C16" s="37">
        <v>0</v>
      </c>
      <c r="D16" s="35">
        <v>0</v>
      </c>
      <c r="E16" s="35">
        <v>0</v>
      </c>
    </row>
    <row r="17" ht="24">
      <c r="B17" s="30" t="s">
        <v>19</v>
      </c>
      <c r="C17" s="37">
        <v>0</v>
      </c>
      <c r="D17" s="35">
        <v>0</v>
      </c>
      <c r="E17" s="35">
        <v>0</v>
      </c>
    </row>
    <row r="18">
      <c r="B18" s="29" t="s">
        <v>20</v>
      </c>
      <c r="C18" s="6">
        <f>C8-C12+C15</f>
        <v>0</v>
      </c>
      <c r="D18" s="6">
        <f ref="D18:E18" t="shared" si="2">D8-D12+D15</f>
        <v>-195228.3200000003</v>
      </c>
      <c r="E18" s="6">
        <f t="shared" si="2"/>
        <v>-195228.3200000003</v>
      </c>
    </row>
    <row r="19" ht="24">
      <c r="B19" s="29" t="s">
        <v>21</v>
      </c>
      <c r="C19" s="6">
        <f>C18-C11</f>
        <v>0</v>
      </c>
      <c r="D19" s="6">
        <f ref="D19:E19" t="shared" si="3">D18-D11</f>
        <v>-195228.3200000003</v>
      </c>
      <c r="E19" s="6">
        <f t="shared" si="3"/>
        <v>-195228.3200000003</v>
      </c>
    </row>
    <row r="20" ht="24.75">
      <c r="B20" s="31" t="s">
        <v>22</v>
      </c>
      <c r="C20" s="8">
        <f>C19-C15</f>
        <v>0</v>
      </c>
      <c r="D20" s="8">
        <f ref="D20:E20" t="shared" si="4">D19-D15</f>
        <v>-195228.3200000003</v>
      </c>
      <c r="E20" s="8">
        <f t="shared" si="4"/>
        <v>-195228.3200000003</v>
      </c>
    </row>
    <row r="21">
      <c r="B21" s="9"/>
      <c r="C21" s="10"/>
      <c r="D21" s="10"/>
      <c r="E21" s="10"/>
    </row>
    <row r="22" ht="15" customHeight="1">
      <c r="B22" s="11"/>
      <c r="C22" s="12"/>
      <c r="D22" s="12"/>
      <c r="E22" s="12"/>
    </row>
    <row r="23" ht="15.75">
      <c r="B23" s="13" t="s">
        <v>23</v>
      </c>
      <c r="C23" s="14" t="s">
        <v>24</v>
      </c>
      <c r="D23" s="14" t="s">
        <v>6</v>
      </c>
      <c r="E23" s="15" t="s">
        <v>25</v>
      </c>
    </row>
    <row r="24" ht="21" customHeight="1">
      <c r="B24" s="29" t="s">
        <v>26</v>
      </c>
      <c r="C24" s="6">
        <f>SUM(C25:C26)</f>
        <v>0</v>
      </c>
      <c r="D24" s="6">
        <f ref="D24:E24" t="shared" si="5">SUM(D25:D26)</f>
        <v>0</v>
      </c>
      <c r="E24" s="6">
        <f t="shared" si="5"/>
        <v>0</v>
      </c>
    </row>
    <row r="25" ht="24">
      <c r="B25" s="7" t="s">
        <v>27</v>
      </c>
      <c r="C25" s="35">
        <v>0</v>
      </c>
      <c r="D25" s="35">
        <v>0</v>
      </c>
      <c r="E25" s="35">
        <v>0</v>
      </c>
    </row>
    <row r="26" ht="24">
      <c r="B26" s="7" t="s">
        <v>28</v>
      </c>
      <c r="C26" s="35">
        <v>0</v>
      </c>
      <c r="D26" s="35">
        <v>0</v>
      </c>
      <c r="E26" s="35">
        <v>0</v>
      </c>
    </row>
    <row r="27">
      <c r="B27" s="29" t="s">
        <v>29</v>
      </c>
      <c r="C27" s="6">
        <f>C20+C24</f>
        <v>0</v>
      </c>
      <c r="D27" s="6">
        <f ref="D27:E27" t="shared" si="6">D20+D24</f>
        <v>-195228.3200000003</v>
      </c>
      <c r="E27" s="6">
        <f t="shared" si="6"/>
        <v>-195228.3200000003</v>
      </c>
    </row>
    <row r="28" ht="12.75" customHeight="1">
      <c r="B28" s="32"/>
      <c r="C28" s="17"/>
      <c r="D28" s="17"/>
      <c r="E28" s="17"/>
    </row>
    <row r="29">
      <c r="B29" s="18"/>
      <c r="C29" s="19"/>
      <c r="D29" s="19"/>
      <c r="E29" s="19"/>
    </row>
    <row r="30" ht="15" customHeight="1">
      <c r="B30" s="11"/>
      <c r="C30" s="12"/>
      <c r="D30" s="12"/>
      <c r="E30" s="12"/>
    </row>
    <row r="31">
      <c r="B31" s="52" t="s">
        <v>23</v>
      </c>
      <c r="C31" s="52" t="s">
        <v>30</v>
      </c>
      <c r="D31" s="52" t="s">
        <v>6</v>
      </c>
      <c r="E31" s="20" t="s">
        <v>7</v>
      </c>
    </row>
    <row r="32" ht="15.75">
      <c r="B32" s="53"/>
      <c r="C32" s="53"/>
      <c r="D32" s="53"/>
      <c r="E32" s="21" t="s">
        <v>25</v>
      </c>
    </row>
    <row r="33">
      <c r="B33" s="33" t="s">
        <v>31</v>
      </c>
      <c r="C33" s="22">
        <f>SUM(C34:C35)</f>
        <v>0</v>
      </c>
      <c r="D33" s="22">
        <f ref="D33:E33" t="shared" si="7">SUM(D34:D35)</f>
        <v>0</v>
      </c>
      <c r="E33" s="22">
        <f t="shared" si="7"/>
        <v>0</v>
      </c>
    </row>
    <row r="34" ht="24">
      <c r="B34" s="7" t="s">
        <v>32</v>
      </c>
      <c r="C34" s="36">
        <v>0</v>
      </c>
      <c r="D34" s="36">
        <v>0</v>
      </c>
      <c r="E34" s="36">
        <v>0</v>
      </c>
    </row>
    <row r="35" ht="24">
      <c r="B35" s="7" t="s">
        <v>33</v>
      </c>
      <c r="C35" s="36">
        <v>0</v>
      </c>
      <c r="D35" s="36">
        <v>0</v>
      </c>
      <c r="E35" s="36">
        <v>0</v>
      </c>
    </row>
    <row r="36">
      <c r="B36" s="29" t="s">
        <v>34</v>
      </c>
      <c r="C36" s="22">
        <f>SUM(C37:C38)</f>
        <v>0</v>
      </c>
      <c r="D36" s="22">
        <f ref="D36:E36" t="shared" si="8">SUM(D37:D38)</f>
        <v>0</v>
      </c>
      <c r="E36" s="22">
        <f t="shared" si="8"/>
        <v>0</v>
      </c>
    </row>
    <row r="37" ht="22.9" customHeight="1">
      <c r="B37" s="7" t="s">
        <v>35</v>
      </c>
      <c r="C37" s="36">
        <v>0</v>
      </c>
      <c r="D37" s="36">
        <v>0</v>
      </c>
      <c r="E37" s="36">
        <v>0</v>
      </c>
    </row>
    <row r="38" ht="25.9" customHeight="1">
      <c r="B38" s="7" t="s">
        <v>36</v>
      </c>
      <c r="C38" s="36">
        <v>0</v>
      </c>
      <c r="D38" s="36">
        <v>0</v>
      </c>
      <c r="E38" s="36">
        <v>0</v>
      </c>
    </row>
    <row r="39" ht="15" customHeight="1">
      <c r="B39" s="56" t="s">
        <v>37</v>
      </c>
      <c r="C39" s="58">
        <f>C33-C36</f>
        <v>0</v>
      </c>
      <c r="D39" s="58">
        <f ref="D39:E39" t="shared" si="9">D33-D36</f>
        <v>0</v>
      </c>
      <c r="E39" s="58">
        <f t="shared" si="9"/>
        <v>0</v>
      </c>
    </row>
    <row r="40" ht="15.75">
      <c r="B40" s="57"/>
      <c r="C40" s="59"/>
      <c r="D40" s="59"/>
      <c r="E40" s="59"/>
    </row>
    <row r="41" ht="15" customHeight="1">
      <c r="B41" s="24"/>
      <c r="C41" s="25"/>
      <c r="D41" s="25"/>
      <c r="E41" s="25"/>
    </row>
    <row r="42" ht="15" customHeight="1">
      <c r="B42" s="11"/>
      <c r="C42" s="12"/>
      <c r="D42" s="12"/>
      <c r="E42" s="12"/>
    </row>
    <row r="43">
      <c r="B43" s="52" t="s">
        <v>23</v>
      </c>
      <c r="C43" s="20" t="s">
        <v>5</v>
      </c>
      <c r="D43" s="52" t="s">
        <v>6</v>
      </c>
      <c r="E43" s="20" t="s">
        <v>7</v>
      </c>
    </row>
    <row r="44" ht="15.75">
      <c r="B44" s="53"/>
      <c r="C44" s="21" t="s">
        <v>24</v>
      </c>
      <c r="D44" s="53"/>
      <c r="E44" s="21" t="s">
        <v>25</v>
      </c>
    </row>
    <row r="45">
      <c r="B45" s="16" t="s">
        <v>38</v>
      </c>
      <c r="C45" s="23">
        <f>C9</f>
        <v>14310000</v>
      </c>
      <c r="D45" s="23">
        <f ref="D45:E45" t="shared" si="10">D9</f>
        <v>14476727.94</v>
      </c>
      <c r="E45" s="23">
        <f t="shared" si="10"/>
        <v>14476727.94</v>
      </c>
    </row>
    <row r="46" ht="24">
      <c r="B46" s="16" t="s">
        <v>39</v>
      </c>
      <c r="C46" s="23">
        <f>C34-C37</f>
        <v>0</v>
      </c>
      <c r="D46" s="23">
        <f ref="D46:E46" t="shared" si="11">D34-D37</f>
        <v>0</v>
      </c>
      <c r="E46" s="23">
        <f t="shared" si="11"/>
        <v>0</v>
      </c>
    </row>
    <row r="47" ht="24">
      <c r="B47" s="30" t="s">
        <v>32</v>
      </c>
      <c r="C47" s="23">
        <f>C34</f>
        <v>0</v>
      </c>
      <c r="D47" s="23">
        <f ref="D47:E47" t="shared" si="12">D34</f>
        <v>0</v>
      </c>
      <c r="E47" s="23">
        <f t="shared" si="12"/>
        <v>0</v>
      </c>
    </row>
    <row r="48" ht="26.45" customHeight="1">
      <c r="B48" s="30" t="s">
        <v>35</v>
      </c>
      <c r="C48" s="23">
        <f>C37</f>
        <v>0</v>
      </c>
      <c r="D48" s="23">
        <f ref="D48:E48" t="shared" si="13">D37</f>
        <v>0</v>
      </c>
      <c r="E48" s="23">
        <f t="shared" si="13"/>
        <v>0</v>
      </c>
    </row>
    <row r="49" ht="24">
      <c r="B49" s="16" t="s">
        <v>15</v>
      </c>
      <c r="C49" s="23">
        <f>C13</f>
        <v>14310000</v>
      </c>
      <c r="D49" s="23">
        <f ref="D49:E49" t="shared" si="14">D13</f>
        <v>14671956.26</v>
      </c>
      <c r="E49" s="23">
        <f t="shared" si="14"/>
        <v>14671956.26</v>
      </c>
    </row>
    <row r="50" ht="24">
      <c r="B50" s="16" t="s">
        <v>18</v>
      </c>
      <c r="C50" s="38">
        <f>C16</f>
        <v>0</v>
      </c>
      <c r="D50" s="23">
        <f ref="D50:E50" t="shared" si="15">D16</f>
        <v>0</v>
      </c>
      <c r="E50" s="23">
        <f t="shared" si="15"/>
        <v>0</v>
      </c>
    </row>
    <row r="51" ht="24">
      <c r="B51" s="29" t="s">
        <v>40</v>
      </c>
      <c r="C51" s="22">
        <f>C45+C46-C49+C50</f>
        <v>0</v>
      </c>
      <c r="D51" s="22">
        <f ref="D51:E51" t="shared" si="16">D45+D46-D49+D50</f>
        <v>-195228.3200000003</v>
      </c>
      <c r="E51" s="22">
        <f t="shared" si="16"/>
        <v>-195228.3200000003</v>
      </c>
      <c r="F51" s="26"/>
    </row>
    <row r="52" ht="24.75">
      <c r="B52" s="29" t="s">
        <v>41</v>
      </c>
      <c r="C52" s="22">
        <f>C51-C46</f>
        <v>0</v>
      </c>
      <c r="D52" s="22">
        <f ref="D52:E52" t="shared" si="17">D51-D46</f>
        <v>-195228.3200000003</v>
      </c>
      <c r="E52" s="22">
        <f t="shared" si="17"/>
        <v>-195228.3200000003</v>
      </c>
    </row>
    <row r="53" ht="15" customHeight="1">
      <c r="B53" s="18"/>
      <c r="C53" s="27"/>
      <c r="D53" s="27"/>
      <c r="E53" s="27"/>
    </row>
    <row r="54" ht="15" customHeight="1">
      <c r="B54" s="11"/>
      <c r="C54" s="12"/>
      <c r="D54" s="12"/>
      <c r="E54" s="12"/>
    </row>
    <row r="55">
      <c r="B55" s="52" t="s">
        <v>23</v>
      </c>
      <c r="C55" s="52" t="s">
        <v>30</v>
      </c>
      <c r="D55" s="52" t="s">
        <v>6</v>
      </c>
      <c r="E55" s="20" t="s">
        <v>7</v>
      </c>
    </row>
    <row r="56" ht="15.75">
      <c r="B56" s="53"/>
      <c r="C56" s="53"/>
      <c r="D56" s="53"/>
      <c r="E56" s="21" t="s">
        <v>25</v>
      </c>
    </row>
    <row r="57">
      <c r="B57" s="16" t="s">
        <v>12</v>
      </c>
      <c r="C57" s="23">
        <f>C10</f>
        <v>0</v>
      </c>
      <c r="D57" s="23">
        <f ref="D57:E57" t="shared" si="18">D10</f>
        <v>2851381.25</v>
      </c>
      <c r="E57" s="23">
        <f t="shared" si="18"/>
        <v>2851381.25</v>
      </c>
    </row>
    <row r="58" ht="24">
      <c r="B58" s="16" t="s">
        <v>42</v>
      </c>
      <c r="C58" s="23">
        <f>C59-C60</f>
        <v>0</v>
      </c>
      <c r="D58" s="23">
        <f ref="D58:E58" t="shared" si="19">D59-D60</f>
        <v>0</v>
      </c>
      <c r="E58" s="23">
        <f t="shared" si="19"/>
        <v>0</v>
      </c>
    </row>
    <row r="59" ht="24">
      <c r="B59" s="7" t="s">
        <v>33</v>
      </c>
      <c r="C59" s="23">
        <f>C35</f>
        <v>0</v>
      </c>
      <c r="D59" s="23">
        <f ref="D59:E59" t="shared" si="20">D35</f>
        <v>0</v>
      </c>
      <c r="E59" s="23">
        <f t="shared" si="20"/>
        <v>0</v>
      </c>
    </row>
    <row r="60" ht="24.75" customHeight="1">
      <c r="B60" s="7" t="s">
        <v>36</v>
      </c>
      <c r="C60" s="23">
        <f>C38</f>
        <v>0</v>
      </c>
      <c r="D60" s="23">
        <f ref="D60:E60" t="shared" si="21">D38</f>
        <v>0</v>
      </c>
      <c r="E60" s="23">
        <f t="shared" si="21"/>
        <v>0</v>
      </c>
    </row>
    <row r="61" ht="24">
      <c r="B61" s="16" t="s">
        <v>43</v>
      </c>
      <c r="C61" s="23">
        <f>C14</f>
        <v>0</v>
      </c>
      <c r="D61" s="23">
        <f ref="D61:E61" t="shared" si="22">D14</f>
        <v>2851381.25</v>
      </c>
      <c r="E61" s="23">
        <f t="shared" si="22"/>
        <v>2851381.25</v>
      </c>
    </row>
    <row r="62" ht="24">
      <c r="B62" s="16" t="s">
        <v>19</v>
      </c>
      <c r="C62" s="38">
        <f>C17</f>
        <v>0</v>
      </c>
      <c r="D62" s="23">
        <f ref="D62:E62" t="shared" si="23">D17</f>
        <v>0</v>
      </c>
      <c r="E62" s="23">
        <f t="shared" si="23"/>
        <v>0</v>
      </c>
    </row>
    <row r="63" ht="24">
      <c r="B63" s="29" t="s">
        <v>44</v>
      </c>
      <c r="C63" s="22">
        <f>C57+C58-C61+C62</f>
        <v>0</v>
      </c>
      <c r="D63" s="22">
        <f ref="D63:E63" t="shared" si="24">D57+D58-D61+D62</f>
        <v>0</v>
      </c>
      <c r="E63" s="22">
        <f t="shared" si="24"/>
        <v>0</v>
      </c>
    </row>
    <row r="64" ht="24.75">
      <c r="B64" s="31" t="s">
        <v>45</v>
      </c>
      <c r="C64" s="34">
        <f>C63-C58</f>
        <v>0</v>
      </c>
      <c r="D64" s="34">
        <f ref="D64:E64" t="shared" si="25">D63-D58</f>
        <v>0</v>
      </c>
      <c r="E64" s="34">
        <f t="shared" si="25"/>
        <v>0</v>
      </c>
    </row>
    <row r="79">
      <c r="R79" s="28"/>
    </row>
  </sheetData>
  <sheetProtection sheet="1" password="f376"/>
  <mergeCells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/>
  <headerFooter differentFirst="1">
    <firstFooter>&amp;C“Bajo protesta de decir verdad declaramos que los Estados Financieros y sus notas, son razonablemente correctos y son responsabilidad del emisor.” 
 Sello Digital: 3510330000202000004toTrimestre000020210121112643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2020-01-08T20:37:56Z</dcterms:created>
  <dcterms:modified xsi:type="dcterms:W3CDTF">2021-01-19T19:06:41Z</dcterms:modified>
</cp:coreProperties>
</file>